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\OneDrive\Escritorio\"/>
    </mc:Choice>
  </mc:AlternateContent>
  <xr:revisionPtr revIDLastSave="0" documentId="8_{F0C842CD-D950-43BA-B10F-74870839CE4C}" xr6:coauthVersionLast="45" xr6:coauthVersionMax="45" xr10:uidLastSave="{00000000-0000-0000-0000-000000000000}"/>
  <bookViews>
    <workbookView xWindow="-120" yWindow="-120" windowWidth="20730" windowHeight="11160" activeTab="2" xr2:uid="{7740958F-5452-450E-B966-09CB6C73C208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3" l="1"/>
  <c r="L26" i="3"/>
  <c r="M23" i="3"/>
  <c r="L22" i="3"/>
  <c r="I23" i="3"/>
  <c r="J22" i="3"/>
  <c r="O16" i="3"/>
  <c r="P15" i="3"/>
  <c r="M15" i="3"/>
  <c r="L15" i="3"/>
  <c r="I16" i="3"/>
  <c r="J15" i="3"/>
  <c r="P8" i="3"/>
  <c r="O7" i="3"/>
  <c r="M8" i="3"/>
  <c r="L7" i="3"/>
  <c r="J8" i="3"/>
  <c r="J7" i="3"/>
  <c r="I7" i="3"/>
  <c r="J19" i="3"/>
  <c r="P12" i="3"/>
  <c r="L12" i="3"/>
  <c r="M12" i="3"/>
  <c r="J12" i="3"/>
  <c r="O5" i="3"/>
  <c r="O4" i="3"/>
  <c r="L5" i="3"/>
  <c r="L4" i="3"/>
  <c r="J6" i="3"/>
  <c r="J5" i="3"/>
  <c r="J4" i="3"/>
  <c r="I5" i="3"/>
  <c r="I4" i="3"/>
</calcChain>
</file>

<file path=xl/sharedStrings.xml><?xml version="1.0" encoding="utf-8"?>
<sst xmlns="http://schemas.openxmlformats.org/spreadsheetml/2006/main" count="205" uniqueCount="126">
  <si>
    <t>LOS  ACTIVOS</t>
  </si>
  <si>
    <t>1.- CUANDO AUMENTAN SE REGISTRAN EN EL DEBE</t>
  </si>
  <si>
    <t xml:space="preserve">      CUANDO DISMINUYEN SE REGISTRAN EN EL HABER</t>
  </si>
  <si>
    <t>EJEMPLO</t>
  </si>
  <si>
    <t>Compro muebles por $ 10.000.- y los pago en efectivo</t>
  </si>
  <si>
    <t>cuenta</t>
  </si>
  <si>
    <t>tipo de cuenta</t>
  </si>
  <si>
    <t>( +/-)</t>
  </si>
  <si>
    <t>debe</t>
  </si>
  <si>
    <t>haber</t>
  </si>
  <si>
    <t>Muebles</t>
  </si>
  <si>
    <t>caja</t>
  </si>
  <si>
    <t>activo</t>
  </si>
  <si>
    <t>(+)</t>
  </si>
  <si>
    <t>(-)</t>
  </si>
  <si>
    <t>Debe         C A J A     Haber</t>
  </si>
  <si>
    <t>Debe   M U E B L E S  Haber</t>
  </si>
  <si>
    <t>2.-  CUANDO AUMENTA UN PASIVO SE REGISTRA EN EL HABER</t>
  </si>
  <si>
    <t xml:space="preserve">       Cuando disminuye en pasivo se registra en el Debe</t>
  </si>
  <si>
    <t>Ejemplo</t>
  </si>
  <si>
    <t>Compro mercaderias por 12.000 y los pago al crédito</t>
  </si>
  <si>
    <t>mercaderias</t>
  </si>
  <si>
    <t>Proveedores</t>
  </si>
  <si>
    <t>Pasivo</t>
  </si>
  <si>
    <t>Debe   Mercaderias     Haber</t>
  </si>
  <si>
    <t>Debe  Proveedores  Haber</t>
  </si>
  <si>
    <t>CUENTAS  DE  ACTIVOS</t>
  </si>
  <si>
    <t>CUENTAS DE PASIVOS</t>
  </si>
  <si>
    <t>CAJA</t>
  </si>
  <si>
    <t>BANCO</t>
  </si>
  <si>
    <t>MUEBLES</t>
  </si>
  <si>
    <t>MERCADERIAS</t>
  </si>
  <si>
    <t>LETRAS POR COBRAR</t>
  </si>
  <si>
    <t>MAQUINARIAS</t>
  </si>
  <si>
    <t>CLIENTES</t>
  </si>
  <si>
    <t>PROVEEDORES</t>
  </si>
  <si>
    <t>ACREEDORAS</t>
  </si>
  <si>
    <t>PRESTAMO BANCARIO</t>
  </si>
  <si>
    <t>LETRAS POR PAGAR</t>
  </si>
  <si>
    <t>dinero efectivo</t>
  </si>
  <si>
    <t>cheque de banco</t>
  </si>
  <si>
    <t>muebles oficina</t>
  </si>
  <si>
    <t>productos a vender</t>
  </si>
  <si>
    <t>venta con letras</t>
  </si>
  <si>
    <t>Maqu de usoinarias</t>
  </si>
  <si>
    <t>Venta al crédito</t>
  </si>
  <si>
    <t>Compra de mercaderias al credito</t>
  </si>
  <si>
    <t>Compra de bienes al credito</t>
  </si>
  <si>
    <t>Solicita prestamo al banco</t>
  </si>
  <si>
    <t>Compra con letras</t>
  </si>
  <si>
    <t>aumenta</t>
  </si>
  <si>
    <t>recibe dinero</t>
  </si>
  <si>
    <t>disminuye</t>
  </si>
  <si>
    <t>paga dinero</t>
  </si>
  <si>
    <t>recibe cheque</t>
  </si>
  <si>
    <t>gira cheque</t>
  </si>
  <si>
    <t>compra muebles</t>
  </si>
  <si>
    <t>depreciacion o devolucion</t>
  </si>
  <si>
    <t>Compra mercaderias</t>
  </si>
  <si>
    <t>vende o devuelve mercaderias</t>
  </si>
  <si>
    <t>Vende con letras</t>
  </si>
  <si>
    <t>le pagan la letra</t>
  </si>
  <si>
    <t>compra maquinarias</t>
  </si>
  <si>
    <t>Vende al crédito</t>
  </si>
  <si>
    <t>le pagan el crédito</t>
  </si>
  <si>
    <t>Compra al crédito Mds.</t>
  </si>
  <si>
    <t>paga el crédito Mds.</t>
  </si>
  <si>
    <t>Compra al crédito Bienes</t>
  </si>
  <si>
    <t>paga el crédito de los bienes</t>
  </si>
  <si>
    <t>Solicita prestamo</t>
  </si>
  <si>
    <t>paga prestamo</t>
  </si>
  <si>
    <t>Paga las letras</t>
  </si>
  <si>
    <t>EJERCICIO PRACTICO DE APLICACIÓN</t>
  </si>
  <si>
    <t xml:space="preserve">                           1.- La empresa inician sus actividades con los siguiente</t>
  </si>
  <si>
    <t>1.-</t>
  </si>
  <si>
    <t>Aporte de los socios</t>
  </si>
  <si>
    <t>muebles</t>
  </si>
  <si>
    <t>2.-</t>
  </si>
  <si>
    <t>Compra mercaderias por $500.000.- cancela mitad efectivo y mitad letras</t>
  </si>
  <si>
    <t>3.-</t>
  </si>
  <si>
    <t>compra equipo computacional para oficina por $ 400.000.- cancela al crédito</t>
  </si>
  <si>
    <t>4.-</t>
  </si>
  <si>
    <t>Solicita prestamo a un banco por $3.000.000. lo recibe en efectivo</t>
  </si>
  <si>
    <t>5.-</t>
  </si>
  <si>
    <t>Cancela las letras del ejercicio 1 en efectivo</t>
  </si>
  <si>
    <t>6.-</t>
  </si>
  <si>
    <t>Abre cta, cte. En banco por $ 1.500.000.- con deposito en efectivo</t>
  </si>
  <si>
    <t>APLICACIÓN EN CUADRO DE RESUMEN</t>
  </si>
  <si>
    <t>EJERCICIO</t>
  </si>
  <si>
    <t>CUENTAS</t>
  </si>
  <si>
    <t>TIPO DE CTA.</t>
  </si>
  <si>
    <t>(+/-)</t>
  </si>
  <si>
    <t>DEBE</t>
  </si>
  <si>
    <t>HABER</t>
  </si>
  <si>
    <t>MERCADER.</t>
  </si>
  <si>
    <t>CAPITAL</t>
  </si>
  <si>
    <t>ACTIVO</t>
  </si>
  <si>
    <t>PASIVO</t>
  </si>
  <si>
    <t>NOTA:</t>
  </si>
  <si>
    <t>SIEMPRE DEBE EXISTIR LA PARTIDA DOBLE ES DECIR LA SUMA DEL</t>
  </si>
  <si>
    <t>DEBE  SIEMPRE DBE SER IGUAL AL HABER</t>
  </si>
  <si>
    <t>2,-</t>
  </si>
  <si>
    <t>LTAS X PAGAR</t>
  </si>
  <si>
    <t>ACREEDORES</t>
  </si>
  <si>
    <t>PRESTAMO B.</t>
  </si>
  <si>
    <t>debe        CAJA          haber</t>
  </si>
  <si>
    <t>debe    Mercader.  Haber</t>
  </si>
  <si>
    <t>debe      muebles   haber</t>
  </si>
  <si>
    <t>debe     capital       haber</t>
  </si>
  <si>
    <t>debe   Ltas x Pagar  haber</t>
  </si>
  <si>
    <t>debe   Acreedores  haber</t>
  </si>
  <si>
    <t>debe    Prest. Banc.  Haber</t>
  </si>
  <si>
    <t>debe        Banco      haber</t>
  </si>
  <si>
    <t>S. Deudor</t>
  </si>
  <si>
    <t>S.Deudor</t>
  </si>
  <si>
    <t>S. Acreedor</t>
  </si>
  <si>
    <t>Cuenta</t>
  </si>
  <si>
    <t>saldada</t>
  </si>
  <si>
    <t>s.Acreedor</t>
  </si>
  <si>
    <t>IGUALDAD</t>
  </si>
  <si>
    <t>SALDO DEUDOR</t>
  </si>
  <si>
    <t>SALDO ACREEDOR</t>
  </si>
  <si>
    <t xml:space="preserve">SUMA DE </t>
  </si>
  <si>
    <t>TODOS LOS</t>
  </si>
  <si>
    <t>SALDOS</t>
  </si>
  <si>
    <t>APLICACIÓN DEL CUADRO DE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</si>
</sst>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0" xfId="0" applyBorder="1"/>
    <xf numFmtId="0" fontId="0" fillId="0" borderId="5" xfId="0" applyBorder="1"/>
    <xf numFmtId="3" fontId="0" fillId="0" borderId="5" xfId="0" applyNumberFormat="1" applyBorder="1"/>
    <xf numFmtId="0" fontId="0" fillId="2" borderId="5" xfId="0" applyFill="1" applyBorder="1"/>
    <xf numFmtId="3" fontId="0" fillId="0" borderId="0" xfId="0" applyNumberFormat="1" applyBorder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5" xfId="0" applyFill="1" applyBorder="1"/>
    <xf numFmtId="3" fontId="0" fillId="4" borderId="5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0" fillId="0" borderId="0" xfId="0" applyFont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45E9-62AC-45FF-A871-001C8E84DEE9}">
  <dimension ref="B2:G27"/>
  <sheetViews>
    <sheetView workbookViewId="0">
      <selection sqref="A1:H29"/>
    </sheetView>
  </sheetViews>
  <sheetFormatPr baseColWidth="10" defaultRowHeight="15" x14ac:dyDescent="0.25"/>
  <cols>
    <col min="2" max="2" width="12.42578125" customWidth="1"/>
    <col min="5" max="5" width="14.7109375" customWidth="1"/>
  </cols>
  <sheetData>
    <row r="2" spans="2:7" x14ac:dyDescent="0.25">
      <c r="C2" t="s">
        <v>0</v>
      </c>
    </row>
    <row r="3" spans="2:7" x14ac:dyDescent="0.25">
      <c r="B3" t="s">
        <v>1</v>
      </c>
    </row>
    <row r="4" spans="2:7" x14ac:dyDescent="0.25">
      <c r="B4" t="s">
        <v>2</v>
      </c>
    </row>
    <row r="6" spans="2:7" x14ac:dyDescent="0.25">
      <c r="C6" t="s">
        <v>3</v>
      </c>
      <c r="D6" t="s">
        <v>4</v>
      </c>
    </row>
    <row r="8" spans="2:7" x14ac:dyDescent="0.25"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</row>
    <row r="9" spans="2:7" x14ac:dyDescent="0.25">
      <c r="B9" s="9" t="s">
        <v>10</v>
      </c>
      <c r="C9" s="9" t="s">
        <v>12</v>
      </c>
      <c r="D9" s="9" t="s">
        <v>13</v>
      </c>
      <c r="E9" s="10">
        <v>10000</v>
      </c>
      <c r="F9" s="9"/>
    </row>
    <row r="10" spans="2:7" x14ac:dyDescent="0.25">
      <c r="B10" s="9" t="s">
        <v>11</v>
      </c>
      <c r="C10" s="9" t="s">
        <v>12</v>
      </c>
      <c r="D10" s="9" t="s">
        <v>14</v>
      </c>
      <c r="E10" s="9"/>
      <c r="F10" s="10">
        <v>10000</v>
      </c>
    </row>
    <row r="11" spans="2:7" x14ac:dyDescent="0.25">
      <c r="B11" s="8"/>
      <c r="C11" s="8"/>
      <c r="D11" s="8"/>
      <c r="E11" s="8"/>
      <c r="F11" s="12"/>
    </row>
    <row r="12" spans="2:7" x14ac:dyDescent="0.25">
      <c r="C12" t="s">
        <v>15</v>
      </c>
      <c r="F12" t="s">
        <v>16</v>
      </c>
    </row>
    <row r="13" spans="2:7" x14ac:dyDescent="0.25">
      <c r="C13" s="2"/>
      <c r="D13" s="6">
        <v>10000</v>
      </c>
      <c r="F13" s="7">
        <v>10000</v>
      </c>
      <c r="G13" s="3"/>
    </row>
    <row r="14" spans="2:7" x14ac:dyDescent="0.25">
      <c r="C14" s="4"/>
      <c r="D14" s="5"/>
      <c r="F14" s="4"/>
      <c r="G14" s="5"/>
    </row>
    <row r="15" spans="2:7" x14ac:dyDescent="0.25">
      <c r="C15" s="8"/>
      <c r="D15" s="8"/>
      <c r="F15" s="8"/>
      <c r="G15" s="8"/>
    </row>
    <row r="16" spans="2:7" x14ac:dyDescent="0.25">
      <c r="B16" t="s">
        <v>17</v>
      </c>
      <c r="C16" s="8"/>
      <c r="D16" s="8"/>
      <c r="F16" s="8"/>
      <c r="G16" s="8"/>
    </row>
    <row r="17" spans="2:7" x14ac:dyDescent="0.25">
      <c r="B17" t="s">
        <v>18</v>
      </c>
      <c r="F17" s="8"/>
      <c r="G17" s="8"/>
    </row>
    <row r="19" spans="2:7" x14ac:dyDescent="0.25">
      <c r="C19" t="s">
        <v>19</v>
      </c>
      <c r="D19" t="s">
        <v>20</v>
      </c>
    </row>
    <row r="21" spans="2:7" x14ac:dyDescent="0.25">
      <c r="B21" s="11" t="s">
        <v>5</v>
      </c>
      <c r="C21" s="11" t="s">
        <v>6</v>
      </c>
      <c r="D21" s="11" t="s">
        <v>7</v>
      </c>
      <c r="E21" s="11" t="s">
        <v>8</v>
      </c>
      <c r="F21" s="11" t="s">
        <v>9</v>
      </c>
    </row>
    <row r="22" spans="2:7" x14ac:dyDescent="0.25">
      <c r="B22" s="9" t="s">
        <v>21</v>
      </c>
      <c r="C22" s="9" t="s">
        <v>12</v>
      </c>
      <c r="D22" s="9" t="s">
        <v>13</v>
      </c>
      <c r="E22" s="10">
        <v>12000</v>
      </c>
      <c r="F22" s="9"/>
    </row>
    <row r="23" spans="2:7" x14ac:dyDescent="0.25">
      <c r="B23" s="9" t="s">
        <v>22</v>
      </c>
      <c r="C23" s="9" t="s">
        <v>23</v>
      </c>
      <c r="D23" s="9" t="s">
        <v>13</v>
      </c>
      <c r="E23" s="9"/>
      <c r="F23" s="10">
        <v>12000</v>
      </c>
    </row>
    <row r="25" spans="2:7" x14ac:dyDescent="0.25">
      <c r="C25" t="s">
        <v>24</v>
      </c>
      <c r="F25" t="s">
        <v>25</v>
      </c>
    </row>
    <row r="26" spans="2:7" x14ac:dyDescent="0.25">
      <c r="C26" s="7">
        <v>12000</v>
      </c>
      <c r="D26" s="6"/>
      <c r="F26" s="7"/>
      <c r="G26" s="6">
        <v>12000</v>
      </c>
    </row>
    <row r="27" spans="2:7" x14ac:dyDescent="0.25">
      <c r="C27" s="4"/>
      <c r="D27" s="5"/>
      <c r="F27" s="4"/>
      <c r="G27" s="5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B803-CFCA-48C5-88D2-F8AF5A86E163}">
  <dimension ref="A2:H19"/>
  <sheetViews>
    <sheetView topLeftCell="A2" workbookViewId="0">
      <selection activeCell="A2" sqref="A2:J20"/>
    </sheetView>
  </sheetViews>
  <sheetFormatPr baseColWidth="10" defaultRowHeight="15" x14ac:dyDescent="0.25"/>
  <cols>
    <col min="4" max="4" width="18.5703125" customWidth="1"/>
    <col min="6" max="6" width="22.85546875" customWidth="1"/>
  </cols>
  <sheetData>
    <row r="2" spans="1:8" x14ac:dyDescent="0.25">
      <c r="A2" t="s">
        <v>26</v>
      </c>
    </row>
    <row r="4" spans="1:8" x14ac:dyDescent="0.25">
      <c r="A4" t="s">
        <v>28</v>
      </c>
      <c r="C4" t="s">
        <v>39</v>
      </c>
      <c r="E4" s="13" t="s">
        <v>50</v>
      </c>
      <c r="F4" t="s">
        <v>51</v>
      </c>
      <c r="G4" s="13" t="s">
        <v>52</v>
      </c>
      <c r="H4" t="s">
        <v>53</v>
      </c>
    </row>
    <row r="5" spans="1:8" x14ac:dyDescent="0.25">
      <c r="A5" t="s">
        <v>29</v>
      </c>
      <c r="C5" t="s">
        <v>40</v>
      </c>
      <c r="E5" s="13" t="s">
        <v>50</v>
      </c>
      <c r="F5" t="s">
        <v>54</v>
      </c>
      <c r="G5" s="13" t="s">
        <v>52</v>
      </c>
      <c r="H5" t="s">
        <v>55</v>
      </c>
    </row>
    <row r="6" spans="1:8" x14ac:dyDescent="0.25">
      <c r="A6" t="s">
        <v>30</v>
      </c>
      <c r="C6" t="s">
        <v>41</v>
      </c>
      <c r="E6" s="13" t="s">
        <v>50</v>
      </c>
      <c r="F6" t="s">
        <v>56</v>
      </c>
      <c r="G6" s="13" t="s">
        <v>52</v>
      </c>
      <c r="H6" t="s">
        <v>57</v>
      </c>
    </row>
    <row r="7" spans="1:8" x14ac:dyDescent="0.25">
      <c r="A7" t="s">
        <v>31</v>
      </c>
      <c r="C7" t="s">
        <v>42</v>
      </c>
      <c r="E7" s="13" t="s">
        <v>50</v>
      </c>
      <c r="F7" t="s">
        <v>58</v>
      </c>
      <c r="G7" s="13" t="s">
        <v>52</v>
      </c>
      <c r="H7" t="s">
        <v>59</v>
      </c>
    </row>
    <row r="8" spans="1:8" x14ac:dyDescent="0.25">
      <c r="A8" t="s">
        <v>32</v>
      </c>
      <c r="C8" t="s">
        <v>43</v>
      </c>
      <c r="E8" s="13" t="s">
        <v>50</v>
      </c>
      <c r="F8" t="s">
        <v>60</v>
      </c>
      <c r="G8" s="13" t="s">
        <v>52</v>
      </c>
      <c r="H8" t="s">
        <v>61</v>
      </c>
    </row>
    <row r="9" spans="1:8" x14ac:dyDescent="0.25">
      <c r="A9" t="s">
        <v>33</v>
      </c>
      <c r="C9" t="s">
        <v>44</v>
      </c>
      <c r="E9" s="13" t="s">
        <v>50</v>
      </c>
      <c r="F9" t="s">
        <v>62</v>
      </c>
      <c r="G9" s="13" t="s">
        <v>52</v>
      </c>
      <c r="H9" t="s">
        <v>57</v>
      </c>
    </row>
    <row r="10" spans="1:8" x14ac:dyDescent="0.25">
      <c r="A10" t="s">
        <v>34</v>
      </c>
      <c r="C10" t="s">
        <v>45</v>
      </c>
      <c r="E10" s="13" t="s">
        <v>50</v>
      </c>
      <c r="F10" t="s">
        <v>63</v>
      </c>
      <c r="G10" s="13" t="s">
        <v>52</v>
      </c>
      <c r="H10" t="s">
        <v>64</v>
      </c>
    </row>
    <row r="14" spans="1:8" x14ac:dyDescent="0.25">
      <c r="A14" t="s">
        <v>27</v>
      </c>
    </row>
    <row r="16" spans="1:8" x14ac:dyDescent="0.25">
      <c r="A16" t="s">
        <v>35</v>
      </c>
      <c r="C16" t="s">
        <v>46</v>
      </c>
      <c r="E16" s="13" t="s">
        <v>50</v>
      </c>
      <c r="F16" t="s">
        <v>65</v>
      </c>
      <c r="G16" s="13" t="s">
        <v>52</v>
      </c>
      <c r="H16" t="s">
        <v>66</v>
      </c>
    </row>
    <row r="17" spans="1:8" x14ac:dyDescent="0.25">
      <c r="A17" t="s">
        <v>36</v>
      </c>
      <c r="C17" t="s">
        <v>47</v>
      </c>
      <c r="E17" s="13" t="s">
        <v>50</v>
      </c>
      <c r="F17" t="s">
        <v>67</v>
      </c>
      <c r="G17" s="13" t="s">
        <v>52</v>
      </c>
      <c r="H17" t="s">
        <v>68</v>
      </c>
    </row>
    <row r="18" spans="1:8" x14ac:dyDescent="0.25">
      <c r="A18" t="s">
        <v>37</v>
      </c>
      <c r="C18" t="s">
        <v>48</v>
      </c>
      <c r="E18" s="13" t="s">
        <v>50</v>
      </c>
      <c r="F18" t="s">
        <v>69</v>
      </c>
      <c r="G18" s="13" t="s">
        <v>52</v>
      </c>
      <c r="H18" t="s">
        <v>70</v>
      </c>
    </row>
    <row r="19" spans="1:8" x14ac:dyDescent="0.25">
      <c r="A19" t="s">
        <v>38</v>
      </c>
      <c r="C19" t="s">
        <v>49</v>
      </c>
      <c r="E19" s="13" t="s">
        <v>50</v>
      </c>
      <c r="F19" t="s">
        <v>49</v>
      </c>
      <c r="G19" s="13" t="s">
        <v>52</v>
      </c>
      <c r="H1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51B4-4321-4B7E-885C-8B73B11B48B5}">
  <dimension ref="A2:P41"/>
  <sheetViews>
    <sheetView tabSelected="1" workbookViewId="0">
      <selection activeCell="D1" sqref="D1"/>
    </sheetView>
  </sheetViews>
  <sheetFormatPr baseColWidth="10" defaultRowHeight="15" x14ac:dyDescent="0.25"/>
  <cols>
    <col min="1" max="1" width="11.42578125" style="15"/>
    <col min="3" max="3" width="13.5703125" customWidth="1"/>
    <col min="11" max="11" width="5.85546875" customWidth="1"/>
    <col min="12" max="12" width="12.7109375" bestFit="1" customWidth="1"/>
    <col min="14" max="14" width="6.140625" customWidth="1"/>
  </cols>
  <sheetData>
    <row r="2" spans="1:16" ht="18.75" x14ac:dyDescent="0.3">
      <c r="J2" s="34" t="s">
        <v>125</v>
      </c>
      <c r="K2" s="34"/>
      <c r="L2" s="34"/>
      <c r="M2" s="34"/>
      <c r="N2" s="16"/>
    </row>
    <row r="3" spans="1:16" ht="15.75" thickBot="1" x14ac:dyDescent="0.3">
      <c r="B3" t="s">
        <v>72</v>
      </c>
      <c r="I3" t="s">
        <v>105</v>
      </c>
      <c r="L3" t="s">
        <v>106</v>
      </c>
      <c r="O3" t="s">
        <v>107</v>
      </c>
    </row>
    <row r="4" spans="1:16" x14ac:dyDescent="0.25">
      <c r="I4" s="23">
        <f>F20</f>
        <v>2500000</v>
      </c>
      <c r="J4" s="25">
        <f>G26</f>
        <v>250000</v>
      </c>
      <c r="L4" s="23">
        <f>F21</f>
        <v>850000</v>
      </c>
      <c r="M4" s="20"/>
      <c r="O4" s="23">
        <f>F22</f>
        <v>1300000</v>
      </c>
      <c r="P4" s="20"/>
    </row>
    <row r="5" spans="1:16" x14ac:dyDescent="0.25">
      <c r="A5" s="15" t="s">
        <v>73</v>
      </c>
      <c r="I5" s="24">
        <f>F33</f>
        <v>3000000</v>
      </c>
      <c r="J5" s="26">
        <f>G36</f>
        <v>250000</v>
      </c>
      <c r="L5" s="24">
        <f>F25</f>
        <v>500000</v>
      </c>
      <c r="M5" s="22"/>
      <c r="O5" s="24">
        <f>F29</f>
        <v>400000</v>
      </c>
      <c r="P5" s="22"/>
    </row>
    <row r="6" spans="1:16" ht="15.75" thickBot="1" x14ac:dyDescent="0.3">
      <c r="A6" s="14" t="s">
        <v>74</v>
      </c>
      <c r="B6" t="s">
        <v>75</v>
      </c>
      <c r="I6" s="21"/>
      <c r="J6" s="26">
        <f>G39</f>
        <v>1500000</v>
      </c>
      <c r="L6" s="21"/>
      <c r="M6" s="22"/>
      <c r="O6" s="21"/>
      <c r="P6" s="22"/>
    </row>
    <row r="7" spans="1:16" x14ac:dyDescent="0.25">
      <c r="A7" s="14"/>
      <c r="B7" t="s">
        <v>39</v>
      </c>
      <c r="D7" s="1">
        <v>2500000</v>
      </c>
      <c r="I7" s="23">
        <f>SUM(I4:I5)</f>
        <v>5500000</v>
      </c>
      <c r="J7" s="25">
        <f>SUM(J4:J6)</f>
        <v>2000000</v>
      </c>
      <c r="L7" s="23">
        <f>SUM(L4:L5)</f>
        <v>1350000</v>
      </c>
      <c r="M7" s="20">
        <v>0</v>
      </c>
      <c r="O7" s="23">
        <f>SUM(O4:O5)</f>
        <v>1700000</v>
      </c>
      <c r="P7" s="20">
        <v>0</v>
      </c>
    </row>
    <row r="8" spans="1:16" x14ac:dyDescent="0.25">
      <c r="A8" s="14"/>
      <c r="B8" t="s">
        <v>21</v>
      </c>
      <c r="D8" s="1">
        <v>850000</v>
      </c>
      <c r="I8" s="21" t="s">
        <v>113</v>
      </c>
      <c r="J8" s="26">
        <f>I7-J7</f>
        <v>3500000</v>
      </c>
      <c r="L8" s="21" t="s">
        <v>113</v>
      </c>
      <c r="M8" s="26">
        <f>L7</f>
        <v>1350000</v>
      </c>
      <c r="O8" s="21" t="s">
        <v>114</v>
      </c>
      <c r="P8" s="26">
        <f>O7</f>
        <v>1700000</v>
      </c>
    </row>
    <row r="9" spans="1:16" x14ac:dyDescent="0.25">
      <c r="A9" s="14"/>
      <c r="B9" t="s">
        <v>76</v>
      </c>
      <c r="D9" s="1">
        <v>1300000</v>
      </c>
    </row>
    <row r="10" spans="1:16" x14ac:dyDescent="0.25">
      <c r="A10" s="14" t="s">
        <v>77</v>
      </c>
      <c r="B10" t="s">
        <v>78</v>
      </c>
    </row>
    <row r="11" spans="1:16" ht="15.75" thickBot="1" x14ac:dyDescent="0.3">
      <c r="A11" s="14" t="s">
        <v>79</v>
      </c>
      <c r="B11" t="s">
        <v>80</v>
      </c>
      <c r="I11" t="s">
        <v>108</v>
      </c>
      <c r="L11" t="s">
        <v>109</v>
      </c>
      <c r="O11" t="s">
        <v>110</v>
      </c>
    </row>
    <row r="12" spans="1:16" x14ac:dyDescent="0.25">
      <c r="A12" s="14" t="s">
        <v>81</v>
      </c>
      <c r="B12" t="s">
        <v>82</v>
      </c>
      <c r="I12" s="19"/>
      <c r="J12" s="25">
        <f>G23</f>
        <v>4650000</v>
      </c>
      <c r="L12" s="23">
        <f>F35</f>
        <v>250000</v>
      </c>
      <c r="M12" s="25">
        <f>G27</f>
        <v>250000</v>
      </c>
      <c r="O12" s="19"/>
      <c r="P12" s="25">
        <f>G30</f>
        <v>400000</v>
      </c>
    </row>
    <row r="13" spans="1:16" x14ac:dyDescent="0.25">
      <c r="A13" s="14" t="s">
        <v>83</v>
      </c>
      <c r="B13" t="s">
        <v>84</v>
      </c>
      <c r="I13" s="21"/>
      <c r="J13" s="22"/>
      <c r="L13" s="21"/>
      <c r="M13" s="22"/>
      <c r="O13" s="21"/>
      <c r="P13" s="22"/>
    </row>
    <row r="14" spans="1:16" ht="15.75" thickBot="1" x14ac:dyDescent="0.3">
      <c r="A14" s="14" t="s">
        <v>85</v>
      </c>
      <c r="B14" t="s">
        <v>86</v>
      </c>
      <c r="I14" s="21"/>
      <c r="J14" s="22"/>
      <c r="L14" s="21"/>
      <c r="M14" s="22"/>
      <c r="O14" s="21"/>
      <c r="P14" s="22"/>
    </row>
    <row r="15" spans="1:16" x14ac:dyDescent="0.25">
      <c r="A15" s="14"/>
      <c r="I15" s="27">
        <v>0</v>
      </c>
      <c r="J15" s="25">
        <f>J12</f>
        <v>4650000</v>
      </c>
      <c r="L15" s="23">
        <f>L12</f>
        <v>250000</v>
      </c>
      <c r="M15" s="25">
        <f>M12</f>
        <v>250000</v>
      </c>
      <c r="O15" s="29">
        <v>0</v>
      </c>
      <c r="P15" s="25">
        <f>P12</f>
        <v>400000</v>
      </c>
    </row>
    <row r="16" spans="1:16" x14ac:dyDescent="0.25">
      <c r="A16" s="14"/>
      <c r="B16" t="s">
        <v>87</v>
      </c>
      <c r="I16" s="24">
        <f>J15</f>
        <v>4650000</v>
      </c>
      <c r="J16" s="22" t="s">
        <v>115</v>
      </c>
      <c r="L16" s="28" t="s">
        <v>116</v>
      </c>
      <c r="M16" s="22" t="s">
        <v>117</v>
      </c>
      <c r="O16" s="24">
        <f>P15</f>
        <v>400000</v>
      </c>
      <c r="P16" s="22" t="s">
        <v>115</v>
      </c>
    </row>
    <row r="17" spans="1:16" x14ac:dyDescent="0.25">
      <c r="A17" s="14"/>
      <c r="B17" s="16" t="s">
        <v>98</v>
      </c>
      <c r="C17" s="16" t="s">
        <v>99</v>
      </c>
      <c r="D17" s="16"/>
      <c r="E17" s="16"/>
      <c r="F17" s="16"/>
      <c r="G17" s="16"/>
    </row>
    <row r="18" spans="1:16" ht="15.75" thickBot="1" x14ac:dyDescent="0.3">
      <c r="A18" s="14"/>
      <c r="B18" s="16"/>
      <c r="C18" s="16" t="s">
        <v>100</v>
      </c>
      <c r="D18" s="16"/>
      <c r="E18" s="16"/>
      <c r="F18" s="16"/>
      <c r="G18" s="16"/>
      <c r="I18" t="s">
        <v>111</v>
      </c>
      <c r="L18" t="s">
        <v>112</v>
      </c>
    </row>
    <row r="19" spans="1:16" x14ac:dyDescent="0.25">
      <c r="A19" s="14"/>
      <c r="B19" s="9" t="s">
        <v>88</v>
      </c>
      <c r="C19" s="9" t="s">
        <v>89</v>
      </c>
      <c r="D19" s="9" t="s">
        <v>90</v>
      </c>
      <c r="E19" s="9" t="s">
        <v>91</v>
      </c>
      <c r="F19" s="9" t="s">
        <v>92</v>
      </c>
      <c r="G19" s="9" t="s">
        <v>93</v>
      </c>
      <c r="H19" s="5"/>
      <c r="I19" s="19"/>
      <c r="J19" s="25">
        <f>G32</f>
        <v>3000000</v>
      </c>
      <c r="L19" s="23">
        <v>1500000</v>
      </c>
      <c r="M19" s="20"/>
      <c r="O19" s="19"/>
      <c r="P19" s="20"/>
    </row>
    <row r="20" spans="1:16" x14ac:dyDescent="0.25">
      <c r="B20" s="9" t="s">
        <v>74</v>
      </c>
      <c r="C20" s="9" t="s">
        <v>28</v>
      </c>
      <c r="D20" s="9" t="s">
        <v>96</v>
      </c>
      <c r="E20" s="9" t="s">
        <v>13</v>
      </c>
      <c r="F20" s="10">
        <v>2500000</v>
      </c>
      <c r="G20" s="9"/>
      <c r="H20" s="5"/>
      <c r="I20" s="21"/>
      <c r="J20" s="22"/>
      <c r="L20" s="21"/>
      <c r="M20" s="22"/>
      <c r="O20" s="21"/>
      <c r="P20" s="22"/>
    </row>
    <row r="21" spans="1:16" ht="15.75" thickBot="1" x14ac:dyDescent="0.3">
      <c r="B21" s="9"/>
      <c r="C21" s="9" t="s">
        <v>94</v>
      </c>
      <c r="D21" s="9" t="s">
        <v>96</v>
      </c>
      <c r="E21" s="9" t="s">
        <v>13</v>
      </c>
      <c r="F21" s="10">
        <v>850000</v>
      </c>
      <c r="G21" s="9"/>
      <c r="H21" s="5"/>
      <c r="I21" s="21"/>
      <c r="J21" s="22"/>
      <c r="L21" s="21"/>
      <c r="M21" s="22"/>
      <c r="O21" s="21"/>
      <c r="P21" s="22"/>
    </row>
    <row r="22" spans="1:16" x14ac:dyDescent="0.25">
      <c r="B22" s="9"/>
      <c r="C22" s="9" t="s">
        <v>30</v>
      </c>
      <c r="D22" s="9" t="s">
        <v>96</v>
      </c>
      <c r="E22" s="9" t="s">
        <v>13</v>
      </c>
      <c r="F22" s="10">
        <v>1300000</v>
      </c>
      <c r="G22" s="9"/>
      <c r="H22" s="5"/>
      <c r="I22" s="29">
        <v>0</v>
      </c>
      <c r="J22" s="25">
        <f>J19</f>
        <v>3000000</v>
      </c>
      <c r="L22" s="23">
        <f>L19</f>
        <v>1500000</v>
      </c>
      <c r="M22" s="30">
        <v>0</v>
      </c>
      <c r="O22" s="21"/>
      <c r="P22" s="22"/>
    </row>
    <row r="23" spans="1:16" x14ac:dyDescent="0.25">
      <c r="B23" s="9"/>
      <c r="C23" s="9" t="s">
        <v>95</v>
      </c>
      <c r="D23" s="9" t="s">
        <v>97</v>
      </c>
      <c r="E23" s="9" t="s">
        <v>13</v>
      </c>
      <c r="F23" s="9"/>
      <c r="G23" s="10">
        <v>4650000</v>
      </c>
      <c r="H23" s="5"/>
      <c r="I23" s="24">
        <f>J22</f>
        <v>3000000</v>
      </c>
      <c r="J23" s="22" t="s">
        <v>118</v>
      </c>
      <c r="L23" s="21" t="s">
        <v>113</v>
      </c>
      <c r="M23" s="26">
        <f>L22</f>
        <v>1500000</v>
      </c>
      <c r="O23" s="21"/>
      <c r="P23" s="22"/>
    </row>
    <row r="24" spans="1:16" x14ac:dyDescent="0.25">
      <c r="B24" s="17"/>
      <c r="C24" s="17"/>
      <c r="D24" s="17"/>
      <c r="E24" s="17"/>
      <c r="F24" s="18">
        <v>4650000</v>
      </c>
      <c r="G24" s="18">
        <v>4650000</v>
      </c>
      <c r="H24" s="5"/>
      <c r="M24" s="1"/>
    </row>
    <row r="25" spans="1:16" x14ac:dyDescent="0.25">
      <c r="B25" s="9" t="s">
        <v>101</v>
      </c>
      <c r="C25" s="9" t="s">
        <v>94</v>
      </c>
      <c r="D25" s="9" t="s">
        <v>96</v>
      </c>
      <c r="E25" s="9" t="s">
        <v>13</v>
      </c>
      <c r="F25" s="10">
        <v>500000</v>
      </c>
      <c r="G25" s="9"/>
      <c r="H25" s="5"/>
    </row>
    <row r="26" spans="1:16" ht="18.75" x14ac:dyDescent="0.3">
      <c r="B26" s="9"/>
      <c r="C26" s="9" t="s">
        <v>28</v>
      </c>
      <c r="D26" s="9" t="s">
        <v>96</v>
      </c>
      <c r="E26" s="9" t="s">
        <v>14</v>
      </c>
      <c r="F26" s="9"/>
      <c r="G26" s="10">
        <v>250000</v>
      </c>
      <c r="H26" s="5"/>
      <c r="I26" s="16" t="s">
        <v>119</v>
      </c>
      <c r="J26" s="33" t="s">
        <v>120</v>
      </c>
      <c r="K26" s="33"/>
      <c r="L26" s="31">
        <f>M23+P8+M8+J8</f>
        <v>8050000</v>
      </c>
    </row>
    <row r="27" spans="1:16" ht="18.75" x14ac:dyDescent="0.3">
      <c r="B27" s="9"/>
      <c r="C27" s="9" t="s">
        <v>102</v>
      </c>
      <c r="D27" s="9" t="s">
        <v>97</v>
      </c>
      <c r="E27" s="9" t="s">
        <v>13</v>
      </c>
      <c r="F27" s="9"/>
      <c r="G27" s="10">
        <v>250000</v>
      </c>
      <c r="H27" s="5"/>
      <c r="I27" s="16" t="s">
        <v>122</v>
      </c>
      <c r="J27" s="33"/>
      <c r="K27" s="33"/>
      <c r="L27" s="32"/>
    </row>
    <row r="28" spans="1:16" ht="18.75" x14ac:dyDescent="0.3">
      <c r="B28" s="17"/>
      <c r="C28" s="17"/>
      <c r="D28" s="17"/>
      <c r="E28" s="17"/>
      <c r="F28" s="18">
        <v>500000</v>
      </c>
      <c r="G28" s="18">
        <v>500000</v>
      </c>
      <c r="H28" s="5"/>
      <c r="I28" s="16" t="s">
        <v>123</v>
      </c>
      <c r="J28" s="33" t="s">
        <v>121</v>
      </c>
      <c r="K28" s="33"/>
      <c r="L28" s="31">
        <f>I23+I16+O16</f>
        <v>8050000</v>
      </c>
    </row>
    <row r="29" spans="1:16" x14ac:dyDescent="0.25">
      <c r="B29" s="9" t="s">
        <v>79</v>
      </c>
      <c r="C29" s="9" t="s">
        <v>30</v>
      </c>
      <c r="D29" s="9" t="s">
        <v>96</v>
      </c>
      <c r="E29" s="9" t="s">
        <v>13</v>
      </c>
      <c r="F29" s="10">
        <v>400000</v>
      </c>
      <c r="G29" s="9"/>
      <c r="H29" s="5"/>
      <c r="I29" s="16" t="s">
        <v>124</v>
      </c>
    </row>
    <row r="30" spans="1:16" x14ac:dyDescent="0.25">
      <c r="B30" s="9"/>
      <c r="C30" s="9" t="s">
        <v>103</v>
      </c>
      <c r="D30" s="9" t="s">
        <v>97</v>
      </c>
      <c r="E30" s="9" t="s">
        <v>13</v>
      </c>
      <c r="F30" s="9"/>
      <c r="G30" s="10">
        <v>400000</v>
      </c>
      <c r="H30" s="5"/>
    </row>
    <row r="31" spans="1:16" x14ac:dyDescent="0.25">
      <c r="B31" s="17"/>
      <c r="C31" s="17"/>
      <c r="D31" s="17"/>
      <c r="E31" s="17"/>
      <c r="F31" s="18">
        <v>400000</v>
      </c>
      <c r="G31" s="18">
        <v>400000</v>
      </c>
      <c r="H31" s="5"/>
    </row>
    <row r="32" spans="1:16" x14ac:dyDescent="0.25">
      <c r="B32" s="9" t="s">
        <v>81</v>
      </c>
      <c r="C32" s="9" t="s">
        <v>104</v>
      </c>
      <c r="D32" s="9" t="s">
        <v>97</v>
      </c>
      <c r="E32" s="9" t="s">
        <v>13</v>
      </c>
      <c r="F32" s="9"/>
      <c r="G32" s="10">
        <v>3000000</v>
      </c>
      <c r="H32" s="5"/>
    </row>
    <row r="33" spans="2:8" x14ac:dyDescent="0.25">
      <c r="B33" s="9"/>
      <c r="C33" s="9" t="s">
        <v>28</v>
      </c>
      <c r="D33" s="9" t="s">
        <v>96</v>
      </c>
      <c r="E33" s="9" t="s">
        <v>13</v>
      </c>
      <c r="F33" s="10">
        <v>3000000</v>
      </c>
      <c r="G33" s="9"/>
      <c r="H33" s="5"/>
    </row>
    <row r="34" spans="2:8" x14ac:dyDescent="0.25">
      <c r="B34" s="17"/>
      <c r="C34" s="17"/>
      <c r="D34" s="17"/>
      <c r="E34" s="17"/>
      <c r="F34" s="18">
        <v>3000000</v>
      </c>
      <c r="G34" s="18">
        <v>3000000</v>
      </c>
      <c r="H34" s="5"/>
    </row>
    <row r="35" spans="2:8" x14ac:dyDescent="0.25">
      <c r="B35" s="9" t="s">
        <v>83</v>
      </c>
      <c r="C35" s="9" t="s">
        <v>102</v>
      </c>
      <c r="D35" s="9" t="s">
        <v>97</v>
      </c>
      <c r="E35" s="9" t="s">
        <v>14</v>
      </c>
      <c r="F35" s="10">
        <v>250000</v>
      </c>
      <c r="G35" s="9"/>
      <c r="H35" s="5"/>
    </row>
    <row r="36" spans="2:8" x14ac:dyDescent="0.25">
      <c r="B36" s="9"/>
      <c r="C36" s="9" t="s">
        <v>28</v>
      </c>
      <c r="D36" s="9" t="s">
        <v>96</v>
      </c>
      <c r="E36" s="9" t="s">
        <v>14</v>
      </c>
      <c r="F36" s="9"/>
      <c r="G36" s="10">
        <v>250000</v>
      </c>
      <c r="H36" s="5"/>
    </row>
    <row r="37" spans="2:8" x14ac:dyDescent="0.25">
      <c r="B37" s="17"/>
      <c r="C37" s="17"/>
      <c r="D37" s="17"/>
      <c r="E37" s="17"/>
      <c r="F37" s="18">
        <v>250000</v>
      </c>
      <c r="G37" s="18">
        <v>250000</v>
      </c>
      <c r="H37" s="5"/>
    </row>
    <row r="38" spans="2:8" x14ac:dyDescent="0.25">
      <c r="B38" s="9" t="s">
        <v>85</v>
      </c>
      <c r="C38" s="9" t="s">
        <v>29</v>
      </c>
      <c r="D38" s="9" t="s">
        <v>96</v>
      </c>
      <c r="E38" s="9" t="s">
        <v>13</v>
      </c>
      <c r="F38" s="10">
        <v>1500000</v>
      </c>
      <c r="G38" s="9"/>
      <c r="H38" s="5"/>
    </row>
    <row r="39" spans="2:8" x14ac:dyDescent="0.25">
      <c r="B39" s="9"/>
      <c r="C39" s="9" t="s">
        <v>28</v>
      </c>
      <c r="D39" s="9" t="s">
        <v>96</v>
      </c>
      <c r="E39" s="9" t="s">
        <v>14</v>
      </c>
      <c r="F39" s="9"/>
      <c r="G39" s="10">
        <v>1500000</v>
      </c>
      <c r="H39" s="5"/>
    </row>
    <row r="40" spans="2:8" x14ac:dyDescent="0.25">
      <c r="B40" s="17"/>
      <c r="C40" s="17"/>
      <c r="D40" s="17"/>
      <c r="E40" s="17"/>
      <c r="F40" s="18">
        <v>1500000</v>
      </c>
      <c r="G40" s="18">
        <v>1500000</v>
      </c>
      <c r="H40" s="5"/>
    </row>
    <row r="41" spans="2:8" x14ac:dyDescent="0.25">
      <c r="B41" s="9"/>
      <c r="C41" s="9"/>
      <c r="D41" s="9"/>
      <c r="E41" s="9"/>
      <c r="F41" s="9"/>
      <c r="G41" s="9"/>
      <c r="H4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Moises Sanchez Araneda</dc:creator>
  <cp:lastModifiedBy>José Moises Sanchez Araneda</cp:lastModifiedBy>
  <dcterms:created xsi:type="dcterms:W3CDTF">2020-04-29T01:07:04Z</dcterms:created>
  <dcterms:modified xsi:type="dcterms:W3CDTF">2020-04-29T02:46:39Z</dcterms:modified>
</cp:coreProperties>
</file>